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45" windowHeight="4245"/>
  </bookViews>
  <sheets>
    <sheet name="ОБЖ" sheetId="7" r:id="rId1"/>
  </sheets>
  <definedNames>
    <definedName name="_xlnm._FilterDatabase" localSheetId="0" hidden="1">ОБЖ!#REF!</definedName>
    <definedName name="_xlnm.Print_Titles" localSheetId="0">ОБЖ!$4:$6</definedName>
  </definedNames>
  <calcPr calcId="144525"/>
</workbook>
</file>

<file path=xl/calcChain.xml><?xml version="1.0" encoding="utf-8"?>
<calcChain xmlns="http://schemas.openxmlformats.org/spreadsheetml/2006/main">
  <c r="M18" i="7" l="1"/>
  <c r="O18" i="7" s="1"/>
  <c r="M17" i="7"/>
  <c r="O17" i="7" s="1"/>
  <c r="M15" i="7"/>
  <c r="O15" i="7" s="1"/>
  <c r="M12" i="7"/>
  <c r="O12" i="7" s="1"/>
  <c r="M11" i="7"/>
  <c r="O11" i="7" s="1"/>
  <c r="M10" i="7"/>
  <c r="O10" i="7" s="1"/>
  <c r="M13" i="7"/>
  <c r="O13" i="7" s="1"/>
  <c r="M16" i="7"/>
  <c r="O16" i="7" s="1"/>
  <c r="M9" i="7"/>
  <c r="O9" i="7" s="1"/>
  <c r="M14" i="7"/>
  <c r="O14" i="7" s="1"/>
  <c r="M8" i="7"/>
  <c r="M7" i="7"/>
  <c r="O8" i="7" l="1"/>
  <c r="O7" i="7"/>
</calcChain>
</file>

<file path=xl/sharedStrings.xml><?xml version="1.0" encoding="utf-8"?>
<sst xmlns="http://schemas.openxmlformats.org/spreadsheetml/2006/main" count="145" uniqueCount="77">
  <si>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</si>
  <si>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</si>
  <si>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</si>
  <si>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</si>
  <si>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</si>
  <si>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</si>
  <si>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</si>
  <si>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</si>
  <si>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</si>
  <si>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</si>
  <si>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</si>
  <si>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</si>
  <si>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</si>
  <si>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</si>
  <si>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</si>
  <si>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</si>
  <si>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тест</t>
  </si>
  <si>
    <t>практика</t>
  </si>
  <si>
    <t>ОБЖ-8-01</t>
  </si>
  <si>
    <t>ОБЖ-9-01</t>
  </si>
  <si>
    <t>ОБЖ-10-01</t>
  </si>
  <si>
    <t>ОБЖ-10-02</t>
  </si>
  <si>
    <t>ОБЖ-10-03</t>
  </si>
  <si>
    <t>ОБЖ-10-04</t>
  </si>
  <si>
    <t>ОБЖ-10-05</t>
  </si>
  <si>
    <t>ОБЖ-10-06</t>
  </si>
  <si>
    <t>ОБЖ-10-07</t>
  </si>
  <si>
    <t>ОБЖ-10-08</t>
  </si>
  <si>
    <t>ОБЖ-11-02</t>
  </si>
  <si>
    <t>ОБЖ-11-03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</si>
  <si>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ОБЖ </t>
    </r>
    <r>
      <rPr>
        <sz val="16"/>
        <rFont val="Times New Roman"/>
        <family val="1"/>
        <charset val="204"/>
      </rPr>
      <t>(2020-2021 уч.г.)</t>
    </r>
  </si>
  <si>
    <t>победитель</t>
  </si>
  <si>
    <t>призер</t>
  </si>
  <si>
    <t>участник</t>
  </si>
  <si>
    <t>Недоступ</t>
  </si>
  <si>
    <t>Софья</t>
  </si>
  <si>
    <t>Дулуб</t>
  </si>
  <si>
    <t>Алина</t>
  </si>
  <si>
    <t>Савин</t>
  </si>
  <si>
    <t>Замареев</t>
  </si>
  <si>
    <t>Леонид</t>
  </si>
  <si>
    <t>Журавлёв</t>
  </si>
  <si>
    <t>Максимчук</t>
  </si>
  <si>
    <t>Екатерина</t>
  </si>
  <si>
    <t>Вишневская</t>
  </si>
  <si>
    <t>Кольцов</t>
  </si>
  <si>
    <t>Равикович</t>
  </si>
  <si>
    <t>Куканов</t>
  </si>
  <si>
    <t>Фадеев</t>
  </si>
  <si>
    <t>Артемовна</t>
  </si>
  <si>
    <t>Чайка</t>
  </si>
  <si>
    <t>Александр</t>
  </si>
  <si>
    <t>Вячеславович</t>
  </si>
  <si>
    <t>Гужвинский</t>
  </si>
  <si>
    <t>Валерий</t>
  </si>
  <si>
    <t>МАОУ СОШ №28</t>
  </si>
  <si>
    <t>К2</t>
  </si>
  <si>
    <t>К1</t>
  </si>
  <si>
    <t>А</t>
  </si>
  <si>
    <t>Б</t>
  </si>
  <si>
    <t>Кристина</t>
  </si>
  <si>
    <t>Дмитрий</t>
  </si>
  <si>
    <t>Даниил</t>
  </si>
  <si>
    <t>Владимир</t>
  </si>
  <si>
    <t xml:space="preserve">Сергей </t>
  </si>
  <si>
    <t>Сергеевич</t>
  </si>
  <si>
    <t>Дмитреевна</t>
  </si>
  <si>
    <t>Вадимовна</t>
  </si>
  <si>
    <t>Денисович</t>
  </si>
  <si>
    <t>Николаевна</t>
  </si>
  <si>
    <t>Игоревна</t>
  </si>
  <si>
    <t>Иванович</t>
  </si>
  <si>
    <t>Игоревич</t>
  </si>
  <si>
    <t>Юрьевич</t>
  </si>
  <si>
    <t>Председатель жюри Чайка А.В.</t>
  </si>
  <si>
    <t>Члены жюри:Чебунин А.В., Долгих С.И.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</si>
  <si>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МАОУ СОШ № 28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</si>
</sst>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3" xfId="0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8" fillId="0" borderId="1" xfId="0" applyFont="1" applyFill="1" applyBorder="1" applyAlignment="1"/>
    <xf numFmtId="0" fontId="8" fillId="0" borderId="7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0" fillId="0" borderId="5" xfId="0" applyFill="1" applyBorder="1" applyAlignment="1"/>
    <xf numFmtId="0" fontId="9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0" fontId="11" fillId="0" borderId="7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0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8" fillId="3" borderId="7" xfId="0" applyFont="1" applyFill="1" applyBorder="1" applyAlignment="1"/>
    <xf numFmtId="0" fontId="8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1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zoomScale="80" zoomScaleNormal="80" zoomScaleSheetLayoutView="75" workbookViewId="0">
      <selection activeCell="A4" sqref="A4:A6"/>
    </sheetView>
  </sheetViews>
  <sheetFormatPr defaultRowHeight="15" x14ac:dyDescent="0.25"/>
  <cols>
    <col min="1" max="1" width="14.42578125" style="23" customWidth="1"/>
    <col min="2" max="10" width="4.42578125" style="23" customWidth="1"/>
    <col min="11" max="11" width="6.140625" style="23" customWidth="1"/>
    <col min="12" max="12" width="12" style="23" customWidth="1"/>
    <col min="13" max="13" width="15.7109375" style="23" customWidth="1"/>
    <col min="14" max="14" width="7.85546875" style="23" customWidth="1"/>
    <col min="15" max="15" width="13.7109375" customWidth="1"/>
    <col min="16" max="16" width="15.28515625" customWidth="1"/>
    <col min="17" max="17" width="25.28515625" style="6" customWidth="1"/>
    <col min="18" max="18" width="19.140625" style="6" customWidth="1"/>
    <col min="19" max="19" width="24.85546875" style="6" customWidth="1"/>
    <col min="20" max="20" width="30.28515625" style="7" customWidth="1"/>
    <col min="21" max="21" width="7.5703125" style="15" customWidth="1"/>
    <col min="22" max="22" width="9.42578125" style="15" customWidth="1"/>
    <col min="23" max="23" width="23.140625" style="6" customWidth="1"/>
    <col min="24" max="24" width="20.140625" style="6" customWidth="1"/>
    <col min="25" max="25" width="24.7109375" style="6" customWidth="1"/>
  </cols>
  <sheetData>
    <row r="1" spans="1:25" ht="18.7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"/>
      <c r="P1" s="3" t="s">
        <v>0</v>
      </c>
      <c r="Q1" s="2"/>
      <c r="R1" s="68" t="s">
        <v>31</v>
      </c>
      <c r="S1" s="68" t="s">
        <v>32</v>
      </c>
      <c r="T1" s="69" t="s">
        <v>33</v>
      </c>
      <c r="U1" s="13"/>
      <c r="V1" s="13"/>
      <c r="W1" s="2"/>
      <c r="X1" s="2"/>
    </row>
    <row r="2" spans="1:25" ht="20.25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4"/>
      <c r="P2" s="5" t="s">
        <v>30</v>
      </c>
      <c r="Q2" s="2"/>
      <c r="R2" s="2"/>
      <c r="S2" s="2"/>
      <c r="T2" s="3"/>
      <c r="U2" s="13"/>
      <c r="V2" s="13"/>
      <c r="W2" s="2"/>
      <c r="X2" s="2"/>
      <c r="Y2" s="2"/>
    </row>
    <row r="3" spans="1:25" ht="18.75" x14ac:dyDescent="0.3">
      <c r="A3" s="71" t="s">
        <v>76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72"/>
      <c r="P3" s="72"/>
      <c r="Q3" s="72"/>
      <c r="R3" s="19"/>
      <c r="S3" s="66"/>
      <c r="T3" s="47"/>
      <c r="U3" s="48"/>
      <c r="V3" s="49"/>
      <c r="W3" s="47"/>
      <c r="X3" s="2"/>
      <c r="Y3" s="2"/>
    </row>
    <row r="4" spans="1:25" ht="18.75" customHeight="1" x14ac:dyDescent="0.25">
      <c r="A4" s="82" t="s">
        <v>1</v>
      </c>
      <c r="B4" s="95" t="s">
        <v>4</v>
      </c>
      <c r="C4" s="96"/>
      <c r="D4" s="96"/>
      <c r="E4" s="96"/>
      <c r="F4" s="96"/>
      <c r="G4" s="96"/>
      <c r="H4" s="96"/>
      <c r="I4" s="96"/>
      <c r="J4" s="96"/>
      <c r="K4" s="97"/>
      <c r="L4" s="97"/>
      <c r="M4" s="82" t="s">
        <v>2</v>
      </c>
      <c r="N4" s="82" t="s">
        <v>3</v>
      </c>
      <c r="O4" s="73" t="s">
        <v>14</v>
      </c>
      <c r="P4" s="86" t="s">
        <v>15</v>
      </c>
      <c r="Q4" s="83" t="s">
        <v>8</v>
      </c>
      <c r="R4" s="89" t="s">
        <v>9</v>
      </c>
      <c r="S4" s="83" t="s">
        <v>10</v>
      </c>
      <c r="T4" s="76" t="s">
        <v>6</v>
      </c>
      <c r="U4" s="76" t="s">
        <v>5</v>
      </c>
      <c r="V4" s="92" t="s">
        <v>7</v>
      </c>
      <c r="W4" s="79" t="s">
        <v>11</v>
      </c>
      <c r="X4" s="79" t="s">
        <v>12</v>
      </c>
      <c r="Y4" s="79" t="s">
        <v>13</v>
      </c>
    </row>
    <row r="5" spans="1:25" ht="15" customHeight="1" x14ac:dyDescent="0.25">
      <c r="A5" s="82"/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82"/>
      <c r="N5" s="82"/>
      <c r="O5" s="74"/>
      <c r="P5" s="87"/>
      <c r="Q5" s="84"/>
      <c r="R5" s="90"/>
      <c r="S5" s="84"/>
      <c r="T5" s="77"/>
      <c r="U5" s="77"/>
      <c r="V5" s="93"/>
      <c r="W5" s="80"/>
      <c r="X5" s="80"/>
      <c r="Y5" s="80"/>
    </row>
    <row r="6" spans="1:25" ht="36" customHeight="1" x14ac:dyDescent="0.3">
      <c r="A6" s="82"/>
      <c r="B6" s="44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44" t="s">
        <v>16</v>
      </c>
      <c r="L6" s="44" t="s">
        <v>17</v>
      </c>
      <c r="M6" s="82"/>
      <c r="N6" s="82"/>
      <c r="O6" s="75"/>
      <c r="P6" s="88"/>
      <c r="Q6" s="85"/>
      <c r="R6" s="91"/>
      <c r="S6" s="85"/>
      <c r="T6" s="78"/>
      <c r="U6" s="78"/>
      <c r="V6" s="94"/>
      <c r="W6" s="81"/>
      <c r="X6" s="81"/>
      <c r="Y6" s="81"/>
    </row>
    <row r="7" spans="1:25" s="32" customFormat="1" ht="18" customHeight="1" x14ac:dyDescent="0.25">
      <c r="A7" s="56" t="s">
        <v>18</v>
      </c>
      <c r="B7" s="56">
        <v>10</v>
      </c>
      <c r="C7" s="56">
        <v>3</v>
      </c>
      <c r="D7" s="56">
        <v>1</v>
      </c>
      <c r="E7" s="56">
        <v>6</v>
      </c>
      <c r="F7" s="56">
        <v>0</v>
      </c>
      <c r="G7" s="56">
        <v>4</v>
      </c>
      <c r="H7" s="56">
        <v>4</v>
      </c>
      <c r="I7" s="56">
        <v>4</v>
      </c>
      <c r="J7" s="56">
        <v>0</v>
      </c>
      <c r="K7" s="56">
        <v>30</v>
      </c>
      <c r="L7" s="56">
        <v>100</v>
      </c>
      <c r="M7" s="51">
        <f t="shared" ref="M7:M8" si="0">SUM(B7:L7)</f>
        <v>162</v>
      </c>
      <c r="N7" s="57">
        <v>1</v>
      </c>
      <c r="O7" s="53">
        <f t="shared" ref="O7:O8" si="1">M7/200</f>
        <v>0.81</v>
      </c>
      <c r="P7" s="56" t="s">
        <v>31</v>
      </c>
      <c r="Q7" s="58" t="s">
        <v>34</v>
      </c>
      <c r="R7" s="59" t="s">
        <v>35</v>
      </c>
      <c r="S7" s="59" t="s">
        <v>66</v>
      </c>
      <c r="T7" s="54" t="s">
        <v>55</v>
      </c>
      <c r="U7" s="52">
        <v>8</v>
      </c>
      <c r="V7" s="55" t="s">
        <v>56</v>
      </c>
      <c r="W7" s="60" t="s">
        <v>50</v>
      </c>
      <c r="X7" s="61" t="s">
        <v>51</v>
      </c>
      <c r="Y7" s="31" t="s">
        <v>52</v>
      </c>
    </row>
    <row r="8" spans="1:25" s="32" customFormat="1" ht="18" customHeight="1" x14ac:dyDescent="0.25">
      <c r="A8" s="30" t="s">
        <v>19</v>
      </c>
      <c r="B8" s="30">
        <v>10</v>
      </c>
      <c r="C8" s="30">
        <v>3</v>
      </c>
      <c r="D8" s="30">
        <v>3</v>
      </c>
      <c r="E8" s="30">
        <v>10</v>
      </c>
      <c r="F8" s="30">
        <v>4</v>
      </c>
      <c r="G8" s="30">
        <v>5</v>
      </c>
      <c r="H8" s="30">
        <v>6</v>
      </c>
      <c r="I8" s="30">
        <v>5</v>
      </c>
      <c r="J8" s="30">
        <v>9</v>
      </c>
      <c r="K8" s="30">
        <v>16</v>
      </c>
      <c r="L8" s="30">
        <v>90</v>
      </c>
      <c r="M8" s="42">
        <f t="shared" si="0"/>
        <v>161</v>
      </c>
      <c r="N8" s="37">
        <v>1</v>
      </c>
      <c r="O8" s="43">
        <f t="shared" si="1"/>
        <v>0.80500000000000005</v>
      </c>
      <c r="P8" s="30" t="s">
        <v>31</v>
      </c>
      <c r="Q8" s="33" t="s">
        <v>36</v>
      </c>
      <c r="R8" s="34" t="s">
        <v>37</v>
      </c>
      <c r="S8" s="34" t="s">
        <v>67</v>
      </c>
      <c r="T8" s="100" t="s">
        <v>55</v>
      </c>
      <c r="U8" s="36">
        <v>9</v>
      </c>
      <c r="V8" s="41" t="s">
        <v>57</v>
      </c>
      <c r="W8" s="35" t="s">
        <v>50</v>
      </c>
      <c r="X8" s="35" t="s">
        <v>51</v>
      </c>
      <c r="Y8" s="35" t="s">
        <v>52</v>
      </c>
    </row>
    <row r="9" spans="1:25" s="32" customFormat="1" ht="18" customHeight="1" x14ac:dyDescent="0.25">
      <c r="A9" s="56" t="s">
        <v>21</v>
      </c>
      <c r="B9" s="56">
        <v>10</v>
      </c>
      <c r="C9" s="56">
        <v>10</v>
      </c>
      <c r="D9" s="56">
        <v>8</v>
      </c>
      <c r="E9" s="56">
        <v>10</v>
      </c>
      <c r="F9" s="56">
        <v>10</v>
      </c>
      <c r="G9" s="56">
        <v>10</v>
      </c>
      <c r="H9" s="67"/>
      <c r="I9" s="67"/>
      <c r="J9" s="67"/>
      <c r="K9" s="56">
        <v>38</v>
      </c>
      <c r="L9" s="56">
        <v>45</v>
      </c>
      <c r="M9" s="51">
        <f>B9+C9+D9+E9+F9+G9+K9+L9</f>
        <v>141</v>
      </c>
      <c r="N9" s="63">
        <v>1</v>
      </c>
      <c r="O9" s="53">
        <f>M9/150</f>
        <v>0.94</v>
      </c>
      <c r="P9" s="56" t="s">
        <v>31</v>
      </c>
      <c r="Q9" s="64" t="s">
        <v>41</v>
      </c>
      <c r="R9" s="65" t="s">
        <v>64</v>
      </c>
      <c r="S9" s="65" t="s">
        <v>65</v>
      </c>
      <c r="T9" s="54" t="s">
        <v>55</v>
      </c>
      <c r="U9" s="62">
        <v>10</v>
      </c>
      <c r="V9" s="55" t="s">
        <v>59</v>
      </c>
      <c r="W9" s="60" t="s">
        <v>50</v>
      </c>
      <c r="X9" s="35" t="s">
        <v>51</v>
      </c>
      <c r="Y9" s="35" t="s">
        <v>52</v>
      </c>
    </row>
    <row r="10" spans="1:25" s="32" customFormat="1" ht="18" customHeight="1" x14ac:dyDescent="0.25">
      <c r="A10" s="56" t="s">
        <v>24</v>
      </c>
      <c r="B10" s="56">
        <v>12</v>
      </c>
      <c r="C10" s="56">
        <v>10</v>
      </c>
      <c r="D10" s="56">
        <v>8</v>
      </c>
      <c r="E10" s="56">
        <v>9</v>
      </c>
      <c r="F10" s="56">
        <v>10</v>
      </c>
      <c r="G10" s="56">
        <v>4</v>
      </c>
      <c r="H10" s="67"/>
      <c r="I10" s="67"/>
      <c r="J10" s="67"/>
      <c r="K10" s="56">
        <v>34</v>
      </c>
      <c r="L10" s="56">
        <v>50</v>
      </c>
      <c r="M10" s="51">
        <f>B10+C10+D10+E10+F10+G10+K10+L10</f>
        <v>137</v>
      </c>
      <c r="N10" s="63">
        <v>2</v>
      </c>
      <c r="O10" s="53">
        <f>M10/150</f>
        <v>0.91333333333333333</v>
      </c>
      <c r="P10" s="56" t="s">
        <v>32</v>
      </c>
      <c r="Q10" s="64" t="s">
        <v>45</v>
      </c>
      <c r="R10" s="65" t="s">
        <v>61</v>
      </c>
      <c r="S10" s="65" t="s">
        <v>65</v>
      </c>
      <c r="T10" s="54" t="s">
        <v>55</v>
      </c>
      <c r="U10" s="62">
        <v>10</v>
      </c>
      <c r="V10" s="55" t="s">
        <v>58</v>
      </c>
      <c r="W10" s="60" t="s">
        <v>50</v>
      </c>
      <c r="X10" s="35" t="s">
        <v>51</v>
      </c>
      <c r="Y10" s="35" t="s">
        <v>52</v>
      </c>
    </row>
    <row r="11" spans="1:25" s="32" customFormat="1" ht="18" customHeight="1" x14ac:dyDescent="0.25">
      <c r="A11" s="56" t="s">
        <v>25</v>
      </c>
      <c r="B11" s="56">
        <v>10</v>
      </c>
      <c r="C11" s="56">
        <v>10</v>
      </c>
      <c r="D11" s="56">
        <v>8</v>
      </c>
      <c r="E11" s="56">
        <v>9</v>
      </c>
      <c r="F11" s="56">
        <v>10</v>
      </c>
      <c r="G11" s="56">
        <v>8</v>
      </c>
      <c r="H11" s="67"/>
      <c r="I11" s="67"/>
      <c r="J11" s="67"/>
      <c r="K11" s="56">
        <v>36</v>
      </c>
      <c r="L11" s="56">
        <v>45</v>
      </c>
      <c r="M11" s="51">
        <f>B11+C11+D11+E11+F11+G11+K11+L11</f>
        <v>136</v>
      </c>
      <c r="N11" s="63">
        <v>3</v>
      </c>
      <c r="O11" s="53">
        <f>M11/150</f>
        <v>0.90666666666666662</v>
      </c>
      <c r="P11" s="56" t="s">
        <v>32</v>
      </c>
      <c r="Q11" s="64" t="s">
        <v>46</v>
      </c>
      <c r="R11" s="65" t="s">
        <v>37</v>
      </c>
      <c r="S11" s="65" t="s">
        <v>49</v>
      </c>
      <c r="T11" s="54" t="s">
        <v>55</v>
      </c>
      <c r="U11" s="62">
        <v>10</v>
      </c>
      <c r="V11" s="55" t="s">
        <v>58</v>
      </c>
      <c r="W11" s="60" t="s">
        <v>50</v>
      </c>
      <c r="X11" s="35" t="s">
        <v>51</v>
      </c>
      <c r="Y11" s="35" t="s">
        <v>52</v>
      </c>
    </row>
    <row r="12" spans="1:25" s="32" customFormat="1" ht="18" customHeight="1" x14ac:dyDescent="0.25">
      <c r="A12" s="56" t="s">
        <v>26</v>
      </c>
      <c r="B12" s="56">
        <v>6</v>
      </c>
      <c r="C12" s="56">
        <v>10</v>
      </c>
      <c r="D12" s="56">
        <v>4</v>
      </c>
      <c r="E12" s="56">
        <v>6</v>
      </c>
      <c r="F12" s="56">
        <v>10</v>
      </c>
      <c r="G12" s="56">
        <v>4</v>
      </c>
      <c r="H12" s="67"/>
      <c r="I12" s="67"/>
      <c r="J12" s="67"/>
      <c r="K12" s="56">
        <v>28</v>
      </c>
      <c r="L12" s="56">
        <v>45</v>
      </c>
      <c r="M12" s="51">
        <f>B12+C12+D12+E12+F12+G12+K12+L12</f>
        <v>113</v>
      </c>
      <c r="N12" s="63">
        <v>4</v>
      </c>
      <c r="O12" s="53">
        <f>M12/150</f>
        <v>0.7533333333333333</v>
      </c>
      <c r="P12" s="56" t="s">
        <v>33</v>
      </c>
      <c r="Q12" s="64" t="s">
        <v>47</v>
      </c>
      <c r="R12" s="65" t="s">
        <v>63</v>
      </c>
      <c r="S12" s="65" t="s">
        <v>71</v>
      </c>
      <c r="T12" s="54" t="s">
        <v>55</v>
      </c>
      <c r="U12" s="62">
        <v>10</v>
      </c>
      <c r="V12" s="55" t="s">
        <v>59</v>
      </c>
      <c r="W12" s="60" t="s">
        <v>50</v>
      </c>
      <c r="X12" s="35" t="s">
        <v>51</v>
      </c>
      <c r="Y12" s="35" t="s">
        <v>52</v>
      </c>
    </row>
    <row r="13" spans="1:25" s="32" customFormat="1" ht="18" customHeight="1" x14ac:dyDescent="0.25">
      <c r="A13" s="56" t="s">
        <v>23</v>
      </c>
      <c r="B13" s="56">
        <v>6</v>
      </c>
      <c r="C13" s="56">
        <v>8</v>
      </c>
      <c r="D13" s="56">
        <v>4</v>
      </c>
      <c r="E13" s="56">
        <v>2</v>
      </c>
      <c r="F13" s="56">
        <v>6</v>
      </c>
      <c r="G13" s="56">
        <v>2</v>
      </c>
      <c r="H13" s="67"/>
      <c r="I13" s="67"/>
      <c r="J13" s="67"/>
      <c r="K13" s="56">
        <v>18</v>
      </c>
      <c r="L13" s="56">
        <v>45</v>
      </c>
      <c r="M13" s="51">
        <f>B13+C13+D13+E13+F13+G13+K13+L13</f>
        <v>91</v>
      </c>
      <c r="N13" s="63">
        <v>5</v>
      </c>
      <c r="O13" s="53">
        <f>M13/150</f>
        <v>0.60666666666666669</v>
      </c>
      <c r="P13" s="56" t="s">
        <v>33</v>
      </c>
      <c r="Q13" s="64" t="s">
        <v>44</v>
      </c>
      <c r="R13" s="65" t="s">
        <v>60</v>
      </c>
      <c r="S13" s="65" t="s">
        <v>70</v>
      </c>
      <c r="T13" s="54" t="s">
        <v>55</v>
      </c>
      <c r="U13" s="62">
        <v>10</v>
      </c>
      <c r="V13" s="55" t="s">
        <v>58</v>
      </c>
      <c r="W13" s="60" t="s">
        <v>50</v>
      </c>
      <c r="X13" s="35" t="s">
        <v>51</v>
      </c>
      <c r="Y13" s="35" t="s">
        <v>52</v>
      </c>
    </row>
    <row r="14" spans="1:25" s="32" customFormat="1" ht="18" customHeight="1" x14ac:dyDescent="0.25">
      <c r="A14" s="56" t="s">
        <v>20</v>
      </c>
      <c r="B14" s="56">
        <v>6</v>
      </c>
      <c r="C14" s="56">
        <v>0</v>
      </c>
      <c r="D14" s="56">
        <v>2</v>
      </c>
      <c r="E14" s="56">
        <v>4</v>
      </c>
      <c r="F14" s="56">
        <v>10</v>
      </c>
      <c r="G14" s="56">
        <v>2</v>
      </c>
      <c r="H14" s="67"/>
      <c r="I14" s="67"/>
      <c r="J14" s="67"/>
      <c r="K14" s="56">
        <v>20</v>
      </c>
      <c r="L14" s="56">
        <v>45</v>
      </c>
      <c r="M14" s="51">
        <f>B14+C14+D14+E14+F14+G14+K14+L14</f>
        <v>89</v>
      </c>
      <c r="N14" s="63">
        <v>6</v>
      </c>
      <c r="O14" s="53">
        <f>M14/150</f>
        <v>0.59333333333333338</v>
      </c>
      <c r="P14" s="56" t="s">
        <v>33</v>
      </c>
      <c r="Q14" s="64" t="s">
        <v>39</v>
      </c>
      <c r="R14" s="65" t="s">
        <v>40</v>
      </c>
      <c r="S14" s="65" t="s">
        <v>68</v>
      </c>
      <c r="T14" s="54" t="s">
        <v>55</v>
      </c>
      <c r="U14" s="62">
        <v>10</v>
      </c>
      <c r="V14" s="55" t="s">
        <v>58</v>
      </c>
      <c r="W14" s="60" t="s">
        <v>50</v>
      </c>
      <c r="X14" s="35" t="s">
        <v>51</v>
      </c>
      <c r="Y14" s="35" t="s">
        <v>52</v>
      </c>
    </row>
    <row r="15" spans="1:25" s="32" customFormat="1" ht="18" customHeight="1" x14ac:dyDescent="0.25">
      <c r="A15" s="56" t="s">
        <v>27</v>
      </c>
      <c r="B15" s="56">
        <v>6</v>
      </c>
      <c r="C15" s="56">
        <v>0</v>
      </c>
      <c r="D15" s="56">
        <v>6</v>
      </c>
      <c r="E15" s="56">
        <v>2</v>
      </c>
      <c r="F15" s="56">
        <v>10</v>
      </c>
      <c r="G15" s="56">
        <v>2</v>
      </c>
      <c r="H15" s="67"/>
      <c r="I15" s="67"/>
      <c r="J15" s="67"/>
      <c r="K15" s="56">
        <v>12</v>
      </c>
      <c r="L15" s="56">
        <v>45</v>
      </c>
      <c r="M15" s="51">
        <f>B15+C15+D15+E15+F15+G15+K15+L15</f>
        <v>83</v>
      </c>
      <c r="N15" s="63">
        <v>7</v>
      </c>
      <c r="O15" s="53">
        <f>M15/150</f>
        <v>0.55333333333333334</v>
      </c>
      <c r="P15" s="56" t="s">
        <v>33</v>
      </c>
      <c r="Q15" s="64" t="s">
        <v>48</v>
      </c>
      <c r="R15" s="65" t="s">
        <v>62</v>
      </c>
      <c r="S15" s="65" t="s">
        <v>72</v>
      </c>
      <c r="T15" s="54" t="s">
        <v>55</v>
      </c>
      <c r="U15" s="62">
        <v>10</v>
      </c>
      <c r="V15" s="55" t="s">
        <v>58</v>
      </c>
      <c r="W15" s="60" t="s">
        <v>50</v>
      </c>
      <c r="X15" s="35" t="s">
        <v>51</v>
      </c>
      <c r="Y15" s="35" t="s">
        <v>52</v>
      </c>
    </row>
    <row r="16" spans="1:25" s="32" customFormat="1" ht="18" customHeight="1" x14ac:dyDescent="0.25">
      <c r="A16" s="56" t="s">
        <v>22</v>
      </c>
      <c r="B16" s="56">
        <v>8</v>
      </c>
      <c r="C16" s="56">
        <v>8</v>
      </c>
      <c r="D16" s="56">
        <v>2</v>
      </c>
      <c r="E16" s="56">
        <v>7</v>
      </c>
      <c r="F16" s="56">
        <v>6</v>
      </c>
      <c r="G16" s="56">
        <v>2</v>
      </c>
      <c r="H16" s="67"/>
      <c r="I16" s="67"/>
      <c r="J16" s="67"/>
      <c r="K16" s="56">
        <v>16</v>
      </c>
      <c r="L16" s="56">
        <v>30</v>
      </c>
      <c r="M16" s="51">
        <f>B16+C16+D16+E16+F16+G16+K16+L16</f>
        <v>79</v>
      </c>
      <c r="N16" s="63">
        <v>8</v>
      </c>
      <c r="O16" s="53">
        <f>M16/150</f>
        <v>0.52666666666666662</v>
      </c>
      <c r="P16" s="56" t="s">
        <v>33</v>
      </c>
      <c r="Q16" s="64" t="s">
        <v>42</v>
      </c>
      <c r="R16" s="65" t="s">
        <v>43</v>
      </c>
      <c r="S16" s="65" t="s">
        <v>69</v>
      </c>
      <c r="T16" s="54" t="s">
        <v>55</v>
      </c>
      <c r="U16" s="62">
        <v>10</v>
      </c>
      <c r="V16" s="55" t="s">
        <v>58</v>
      </c>
      <c r="W16" s="60" t="s">
        <v>50</v>
      </c>
      <c r="X16" s="35" t="s">
        <v>51</v>
      </c>
      <c r="Y16" s="35" t="s">
        <v>52</v>
      </c>
    </row>
    <row r="17" spans="1:25" s="32" customFormat="1" ht="18" customHeight="1" x14ac:dyDescent="0.25">
      <c r="A17" s="30" t="s">
        <v>28</v>
      </c>
      <c r="B17" s="30">
        <v>8</v>
      </c>
      <c r="C17" s="30">
        <v>10</v>
      </c>
      <c r="D17" s="30">
        <v>8</v>
      </c>
      <c r="E17" s="30">
        <v>8</v>
      </c>
      <c r="F17" s="30">
        <v>10</v>
      </c>
      <c r="G17" s="30">
        <v>4</v>
      </c>
      <c r="H17" s="67"/>
      <c r="I17" s="67"/>
      <c r="J17" s="67"/>
      <c r="K17" s="30">
        <v>32</v>
      </c>
      <c r="L17" s="30">
        <v>50</v>
      </c>
      <c r="M17" s="42">
        <f t="shared" ref="M17:M18" si="2">B17+C17+D17+E17+F17+G17+K17+L17</f>
        <v>130</v>
      </c>
      <c r="N17" s="37"/>
      <c r="O17" s="43">
        <f t="shared" ref="O17:O18" si="3">M17/150</f>
        <v>0.8666666666666667</v>
      </c>
      <c r="P17" s="30" t="s">
        <v>31</v>
      </c>
      <c r="Q17" s="33" t="s">
        <v>53</v>
      </c>
      <c r="R17" s="34" t="s">
        <v>54</v>
      </c>
      <c r="S17" s="34" t="s">
        <v>73</v>
      </c>
      <c r="T17" s="100" t="s">
        <v>55</v>
      </c>
      <c r="U17" s="36">
        <v>11</v>
      </c>
      <c r="V17" s="41" t="s">
        <v>58</v>
      </c>
      <c r="W17" s="101" t="s">
        <v>50</v>
      </c>
      <c r="X17" s="35" t="s">
        <v>51</v>
      </c>
      <c r="Y17" s="35" t="s">
        <v>52</v>
      </c>
    </row>
    <row r="18" spans="1:25" s="32" customFormat="1" ht="18" customHeight="1" x14ac:dyDescent="0.25">
      <c r="A18" s="30" t="s">
        <v>29</v>
      </c>
      <c r="B18" s="30">
        <v>6</v>
      </c>
      <c r="C18" s="30">
        <v>8</v>
      </c>
      <c r="D18" s="30">
        <v>2</v>
      </c>
      <c r="E18" s="30">
        <v>5</v>
      </c>
      <c r="F18" s="30">
        <v>10</v>
      </c>
      <c r="G18" s="30">
        <v>4</v>
      </c>
      <c r="H18" s="67"/>
      <c r="I18" s="67"/>
      <c r="J18" s="67"/>
      <c r="K18" s="30">
        <v>32</v>
      </c>
      <c r="L18" s="30">
        <v>50</v>
      </c>
      <c r="M18" s="42">
        <f t="shared" si="2"/>
        <v>117</v>
      </c>
      <c r="N18" s="37"/>
      <c r="O18" s="43">
        <f t="shared" si="3"/>
        <v>0.78</v>
      </c>
      <c r="P18" s="30" t="s">
        <v>32</v>
      </c>
      <c r="Q18" s="33" t="s">
        <v>38</v>
      </c>
      <c r="R18" s="34" t="s">
        <v>51</v>
      </c>
      <c r="S18" s="34" t="s">
        <v>65</v>
      </c>
      <c r="T18" s="46" t="s">
        <v>55</v>
      </c>
      <c r="U18" s="36">
        <v>11</v>
      </c>
      <c r="V18" s="41" t="s">
        <v>58</v>
      </c>
      <c r="W18" s="35" t="s">
        <v>50</v>
      </c>
      <c r="X18" s="35" t="s">
        <v>51</v>
      </c>
      <c r="Y18" s="35" t="s">
        <v>52</v>
      </c>
    </row>
    <row r="19" spans="1:25" s="18" customFormat="1" ht="18.75" x14ac:dyDescent="0.3">
      <c r="A19" s="70" t="s">
        <v>74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45"/>
      <c r="N19" s="25"/>
      <c r="Q19" s="20"/>
      <c r="R19" s="20"/>
      <c r="S19" s="20"/>
      <c r="T19" s="11"/>
      <c r="U19" s="21"/>
      <c r="V19" s="21"/>
      <c r="W19" s="20"/>
      <c r="X19" s="22"/>
      <c r="Y19" s="22"/>
    </row>
    <row r="20" spans="1:25" s="18" customFormat="1" ht="18.75" x14ac:dyDescent="0.3">
      <c r="A20" s="19" t="s">
        <v>75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40"/>
      <c r="M20" s="19"/>
      <c r="Q20" s="20"/>
      <c r="R20" s="20"/>
      <c r="S20" s="20"/>
      <c r="T20" s="11"/>
      <c r="U20" s="21"/>
      <c r="V20" s="21"/>
      <c r="W20" s="20"/>
      <c r="X20" s="22"/>
      <c r="Y20" s="22"/>
    </row>
    <row r="21" spans="1:25" s="18" customFormat="1" ht="18.75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40"/>
      <c r="M21" s="23"/>
      <c r="P21" s="24"/>
      <c r="Q21" s="20"/>
      <c r="R21" s="20"/>
      <c r="S21" s="20"/>
      <c r="T21" s="11"/>
      <c r="U21" s="21"/>
      <c r="V21" s="21"/>
      <c r="W21" s="20"/>
      <c r="X21" s="22"/>
      <c r="Y21" s="22"/>
    </row>
    <row r="22" spans="1:25" s="18" customFormat="1" ht="18.75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40"/>
      <c r="M22" s="23"/>
      <c r="P22" s="24"/>
      <c r="Q22" s="20"/>
      <c r="R22" s="20"/>
      <c r="S22" s="20"/>
      <c r="T22" s="11"/>
      <c r="U22" s="21"/>
      <c r="V22" s="21"/>
      <c r="W22" s="20"/>
      <c r="X22" s="22"/>
      <c r="Y22" s="22"/>
    </row>
    <row r="23" spans="1:25" s="18" customFormat="1" ht="18.75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40"/>
      <c r="M23" s="23"/>
      <c r="P23" s="24"/>
      <c r="Q23" s="20"/>
      <c r="R23" s="20"/>
      <c r="S23" s="20"/>
      <c r="T23" s="11"/>
      <c r="U23" s="21"/>
      <c r="V23" s="21"/>
      <c r="W23" s="20"/>
      <c r="X23" s="22"/>
      <c r="Y23" s="22"/>
    </row>
    <row r="24" spans="1:25" s="24" customFormat="1" ht="18.75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0"/>
      <c r="M24" s="23"/>
      <c r="Q24" s="20"/>
      <c r="R24" s="20"/>
      <c r="S24" s="20"/>
      <c r="T24" s="11"/>
      <c r="U24" s="21"/>
      <c r="V24" s="21"/>
      <c r="W24" s="20"/>
      <c r="X24" s="22"/>
      <c r="Y24" s="22"/>
    </row>
    <row r="25" spans="1:25" ht="18.7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8"/>
      <c r="O25" s="9"/>
      <c r="P25" s="8"/>
      <c r="Q25" s="10"/>
      <c r="R25" s="10"/>
      <c r="S25" s="10"/>
      <c r="T25" s="11"/>
      <c r="U25" s="14"/>
      <c r="V25" s="14"/>
      <c r="W25" s="10"/>
      <c r="X25" s="12"/>
      <c r="Y25" s="12"/>
    </row>
    <row r="26" spans="1:25" ht="18.7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8"/>
      <c r="O26" s="9"/>
      <c r="P26" s="8"/>
      <c r="Q26" s="10"/>
      <c r="R26" s="10"/>
      <c r="S26" s="10"/>
      <c r="T26" s="11"/>
      <c r="U26" s="14"/>
      <c r="V26" s="14"/>
      <c r="W26" s="10"/>
      <c r="X26" s="12"/>
      <c r="Y26" s="12"/>
    </row>
    <row r="27" spans="1:25" ht="18.7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8"/>
      <c r="O27" s="9"/>
      <c r="P27" s="8"/>
      <c r="Q27" s="10"/>
      <c r="R27" s="10"/>
      <c r="S27" s="10"/>
      <c r="T27" s="11"/>
      <c r="U27" s="14"/>
      <c r="V27" s="14"/>
      <c r="W27" s="10"/>
      <c r="X27" s="12"/>
      <c r="Y27" s="12"/>
    </row>
    <row r="28" spans="1:25" ht="18.7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8"/>
      <c r="O28" s="9"/>
      <c r="P28" s="8"/>
      <c r="Q28" s="10"/>
      <c r="R28" s="10"/>
      <c r="S28" s="10"/>
      <c r="T28" s="11"/>
      <c r="U28" s="14"/>
      <c r="V28" s="14"/>
      <c r="W28" s="10"/>
      <c r="X28" s="12"/>
      <c r="Y28" s="12"/>
    </row>
    <row r="29" spans="1:25" ht="18.7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8"/>
      <c r="O29" s="9"/>
      <c r="P29" s="8"/>
      <c r="Q29" s="10"/>
      <c r="R29" s="10"/>
      <c r="S29" s="10"/>
      <c r="T29" s="11"/>
      <c r="U29" s="14"/>
      <c r="V29" s="14"/>
      <c r="W29" s="10"/>
      <c r="X29" s="12"/>
      <c r="Y29" s="12"/>
    </row>
    <row r="30" spans="1:25" ht="18.7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8"/>
      <c r="O30" s="9"/>
      <c r="P30" s="8"/>
      <c r="Q30" s="10"/>
      <c r="R30" s="10"/>
      <c r="S30" s="10"/>
      <c r="T30" s="11"/>
      <c r="U30" s="14"/>
      <c r="V30" s="14"/>
      <c r="W30" s="10"/>
      <c r="X30" s="12"/>
      <c r="Y30" s="12"/>
    </row>
    <row r="31" spans="1:25" ht="18.75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38"/>
      <c r="O31" s="9"/>
      <c r="P31" s="8"/>
      <c r="Q31" s="10"/>
      <c r="R31" s="10"/>
      <c r="S31" s="10"/>
      <c r="T31" s="11"/>
      <c r="U31" s="14"/>
      <c r="V31" s="14"/>
      <c r="W31" s="10"/>
      <c r="X31" s="12"/>
      <c r="Y31" s="12"/>
    </row>
    <row r="32" spans="1:25" ht="18.75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9"/>
      <c r="O32" s="9"/>
      <c r="P32" s="16"/>
      <c r="Q32" s="12"/>
      <c r="R32" s="12"/>
      <c r="S32" s="12"/>
      <c r="T32" s="11"/>
      <c r="U32" s="14"/>
      <c r="V32" s="17"/>
      <c r="W32" s="12"/>
      <c r="X32" s="12"/>
      <c r="Y32" s="12"/>
    </row>
  </sheetData>
  <sortState ref="A18:Y18">
    <sortCondition descending="1" ref="O18"/>
  </sortState>
  <mergeCells count="17">
    <mergeCell ref="Y4:Y6"/>
    <mergeCell ref="A4:A6"/>
    <mergeCell ref="M4:M6"/>
    <mergeCell ref="N4:N6"/>
    <mergeCell ref="Q4:Q6"/>
    <mergeCell ref="P4:P6"/>
    <mergeCell ref="R4:R6"/>
    <mergeCell ref="S4:S6"/>
    <mergeCell ref="X4:X6"/>
    <mergeCell ref="W4:W6"/>
    <mergeCell ref="V4:V6"/>
    <mergeCell ref="B4:L5"/>
    <mergeCell ref="A19:L19"/>
    <mergeCell ref="A3:Q3"/>
    <mergeCell ref="O4:O6"/>
    <mergeCell ref="T4:T6"/>
    <mergeCell ref="U4:U6"/>
  </mergeCells>
  <dataValidations count="21">
    <dataValidation type="whole" operator="lessThanOrEqual" allowBlank="1" showInputMessage="1" showErrorMessage="1" sqref="B7:B8 E7:E8 C9:C18 E9:G18">
      <formula1>10</formula1>
    </dataValidation>
    <dataValidation type="whole" operator="lessThanOrEqual" allowBlank="1" showInputMessage="1" showErrorMessage="1" sqref="F7:F8 D9:D18">
      <formula1>8</formula1>
    </dataValidation>
    <dataValidation type="whole" operator="equal" allowBlank="1" showInputMessage="1" showErrorMessage="1" sqref="U9:U16">
      <formula1>10</formula1>
    </dataValidation>
    <dataValidation type="whole" operator="equal" allowBlank="1" showInputMessage="1" showErrorMessage="1" sqref="U8">
      <formula1>9</formula1>
    </dataValidation>
    <dataValidation type="whole" operator="equal" allowBlank="1" showInputMessage="1" showErrorMessage="1" sqref="U7">
      <formula1>8</formula1>
    </dataValidation>
    <dataValidation type="whole" operator="lessThanOrEqual" allowBlank="1" showInputMessage="1" showErrorMessage="1" sqref="I7:I8 G7:G8">
      <formula1>5</formula1>
    </dataValidation>
    <dataValidation type="whole" operator="lessThanOrEqual" allowBlank="1" showInputMessage="1" showErrorMessage="1" sqref="C7:C8">
      <formula1>3</formula1>
    </dataValidation>
    <dataValidation type="whole" operator="lessThanOrEqual" allowBlank="1" showInputMessage="1" showErrorMessage="1" sqref="D7:D8">
      <formula1>4</formula1>
    </dataValidation>
    <dataValidation type="whole" operator="lessThanOrEqual" allowBlank="1" showInputMessage="1" showErrorMessage="1" sqref="H7:H8">
      <formula1>6</formula1>
    </dataValidation>
    <dataValidation type="whole" operator="lessThanOrEqual" allowBlank="1" showInputMessage="1" showErrorMessage="1" sqref="J7:J8">
      <formula1>9</formula1>
    </dataValidation>
    <dataValidation type="whole" operator="lessThanOrEqual" allowBlank="1" showInputMessage="1" showErrorMessage="1" sqref="L7:L8">
      <formula1>100</formula1>
    </dataValidation>
    <dataValidation type="custom" allowBlank="1" showInputMessage="1" showErrorMessage="1" sqref="M7:M8">
      <formula1>SUM(B7:L7)</formula1>
    </dataValidation>
    <dataValidation type="custom" allowBlank="1" showInputMessage="1" showErrorMessage="1" sqref="O7:O8">
      <formula1>M7/200</formula1>
    </dataValidation>
    <dataValidation type="whole" operator="equal" allowBlank="1" showInputMessage="1" showErrorMessage="1" sqref="U17:U18">
      <formula1>11</formula1>
    </dataValidation>
    <dataValidation type="whole" operator="equal" allowBlank="1" showInputMessage="1" showErrorMessage="1" sqref="H9:J18">
      <formula1>0</formula1>
    </dataValidation>
    <dataValidation type="whole" operator="lessThanOrEqual" allowBlank="1" showInputMessage="1" showErrorMessage="1" sqref="B9:B18">
      <formula1>12</formula1>
    </dataValidation>
    <dataValidation type="whole" operator="lessThanOrEqual" allowBlank="1" showInputMessage="1" showErrorMessage="1" sqref="L9:L18">
      <formula1>50</formula1>
    </dataValidation>
    <dataValidation type="whole" operator="lessThanOrEqual" allowBlank="1" showInputMessage="1" showErrorMessage="1" sqref="K7:K18">
      <formula1>40</formula1>
    </dataValidation>
    <dataValidation type="list" allowBlank="1" showInputMessage="1" showErrorMessage="1" sqref="P7:P18">
      <formula1>$R$1:$T$1</formula1>
    </dataValidation>
    <dataValidation type="custom" allowBlank="1" showInputMessage="1" showErrorMessage="1" sqref="M9:M18">
      <formula1>B16+C16+D16+E16+F16+G16+K16+L16</formula1>
    </dataValidation>
    <dataValidation type="custom" allowBlank="1" showInputMessage="1" showErrorMessage="1" sqref="O9:O18">
      <formula1>M9/150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ОБЖ</vt:lpstr>
      <vt:lpstr>ОБЖ!Заголовки_для_печати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2020-10-16T06:33:38Z</dcterms:modified>
</cp:coreProperties>
</file>